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1D750250-915B-FF48-8FE5-30AA4AE5AAE3}" xr6:coauthVersionLast="45" xr6:coauthVersionMax="45" xr10:uidLastSave="{00000000-0000-0000-0000-000000000000}"/>
  <bookViews>
    <workbookView xWindow="0" yWindow="460" windowWidth="26340" windowHeight="16260" xr2:uid="{00000000-000D-0000-FFFF-FFFF00000000}"/>
  </bookViews>
  <sheets>
    <sheet name="102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" i="1" l="1"/>
  <c r="W17" i="1"/>
  <c r="Y17" i="1" s="1"/>
  <c r="Y16" i="1"/>
  <c r="Y15" i="1"/>
  <c r="U17" i="1"/>
  <c r="T17" i="1"/>
  <c r="V17" i="1" s="1"/>
  <c r="V16" i="1"/>
  <c r="V15" i="1"/>
  <c r="X10" i="1"/>
  <c r="W10" i="1"/>
  <c r="Y10" i="1" s="1"/>
  <c r="Y9" i="1"/>
  <c r="Y8" i="1"/>
  <c r="U10" i="1"/>
  <c r="T10" i="1"/>
  <c r="V9" i="1"/>
  <c r="V8" i="1"/>
  <c r="V10" i="1" l="1"/>
  <c r="O17" i="1" l="1"/>
  <c r="N17" i="1"/>
  <c r="L17" i="1"/>
  <c r="K17" i="1"/>
  <c r="I17" i="1"/>
  <c r="H17" i="1"/>
  <c r="F17" i="1"/>
  <c r="E17" i="1"/>
  <c r="P16" i="1"/>
  <c r="M16" i="1"/>
  <c r="J16" i="1"/>
  <c r="G16" i="1"/>
  <c r="P15" i="1"/>
  <c r="M15" i="1"/>
  <c r="J15" i="1"/>
  <c r="G15" i="1"/>
  <c r="O10" i="1"/>
  <c r="N10" i="1"/>
  <c r="L10" i="1"/>
  <c r="K10" i="1"/>
  <c r="I10" i="1"/>
  <c r="H10" i="1"/>
  <c r="F10" i="1"/>
  <c r="E10" i="1"/>
  <c r="P9" i="1"/>
  <c r="M9" i="1"/>
  <c r="J9" i="1"/>
  <c r="G9" i="1"/>
  <c r="P8" i="1"/>
  <c r="M8" i="1"/>
  <c r="J8" i="1"/>
  <c r="G8" i="1"/>
  <c r="J17" i="1" l="1"/>
  <c r="D8" i="1"/>
  <c r="D9" i="1"/>
  <c r="G10" i="1"/>
  <c r="D15" i="1"/>
  <c r="J10" i="1"/>
  <c r="M17" i="1"/>
  <c r="M10" i="1"/>
  <c r="D16" i="1"/>
  <c r="P17" i="1"/>
  <c r="P10" i="1"/>
  <c r="G17" i="1"/>
  <c r="D10" i="1" l="1"/>
  <c r="D17" i="1"/>
</calcChain>
</file>

<file path=xl/sharedStrings.xml><?xml version="1.0" encoding="utf-8"?>
<sst xmlns="http://schemas.openxmlformats.org/spreadsheetml/2006/main" count="70" uniqueCount="20">
  <si>
    <t>102-8</t>
  </si>
  <si>
    <r>
      <rPr>
        <b/>
        <sz val="11"/>
        <color theme="1"/>
        <rFont val="Calibri"/>
        <family val="2"/>
        <charset val="238"/>
        <scheme val="minor"/>
      </rPr>
      <t xml:space="preserve">Wskaźnik wymaga podania podstawowych danych nt. zatrudnionych pracowników znajdujących 
się pod nadzorem spółki.	
</t>
    </r>
    <r>
      <rPr>
        <sz val="11"/>
        <color theme="1"/>
        <rFont val="Calibri"/>
        <family val="2"/>
        <charset val="238"/>
        <scheme val="minor"/>
      </rPr>
      <t xml:space="preserve">a. Całkowita liczba pracowników w podziale na rodzaj umowy i płeć,
b. Całkowita liczba pracowników w podziale na rodzaj umowy i region,
c. Całkowita liczba pracowników w podziale na typ zatrudnienia (pełen etat, niepełen etat) i płeć,
d. Informacja, czy znacząca część pracy organizacji jest wykonywana przez pracowników, którzy w świetle prawa nie są zatrudnieni przez organizację (np. są samozatrudnieni). Jeśli dotyczy, należy podać informację o rodzaju zakresie pracy wykonywanej przez osoby nie zatrudnione przez organizację.
e. Informacja o zmianach w liczbie pracowników z punktów a, b i c w ciągu roku (np. związanych z pracą sezonową, ruchem turystycznym etc.)
f. Należy podać w jaki sposób dane zostały zebrane, włączając w to informację o wszelkich dokonanych założeniach i szacunkach. </t>
    </r>
  </si>
  <si>
    <t>mBank</t>
  </si>
  <si>
    <t>mLeasing</t>
  </si>
  <si>
    <t>mBank Hipoteczny</t>
  </si>
  <si>
    <t>mFaktoring</t>
  </si>
  <si>
    <t>mFinanse</t>
  </si>
  <si>
    <t>Information on employees</t>
  </si>
  <si>
    <t>Type of employment contract:</t>
  </si>
  <si>
    <t>fixed period</t>
  </si>
  <si>
    <t>for an indefinite period</t>
  </si>
  <si>
    <t>TOTAL</t>
  </si>
  <si>
    <t>full-time</t>
  </si>
  <si>
    <t>part-time</t>
  </si>
  <si>
    <t>woman</t>
  </si>
  <si>
    <t>man</t>
  </si>
  <si>
    <t>branches in the Czech Republic</t>
  </si>
  <si>
    <t>branches in Slovakia</t>
  </si>
  <si>
    <t>Type of employment contract</t>
  </si>
  <si>
    <t>Total number of employees by type of employment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</si>
</sst>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 style="thick">
        <color rgb="FF92D050"/>
      </left>
      <right/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/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/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/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/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5" fontId="3" fillId="2" borderId="17" xfId="1" applyNumberFormat="1" applyFont="1" applyFill="1" applyBorder="1"/>
    <xf numFmtId="165" fontId="8" fillId="0" borderId="13" xfId="1" applyNumberFormat="1" applyFont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vertical="center" wrapText="1"/>
    </xf>
    <xf numFmtId="165" fontId="8" fillId="2" borderId="15" xfId="1" applyNumberFormat="1" applyFont="1" applyFill="1" applyBorder="1" applyAlignment="1">
      <alignment horizontal="center" vertical="center" wrapText="1"/>
    </xf>
    <xf numFmtId="165" fontId="3" fillId="2" borderId="18" xfId="1" applyNumberFormat="1" applyFont="1" applyFill="1" applyBorder="1"/>
    <xf numFmtId="165" fontId="8" fillId="2" borderId="19" xfId="1" applyNumberFormat="1" applyFont="1" applyFill="1" applyBorder="1" applyAlignment="1">
      <alignment horizontal="center" vertical="center" wrapText="1"/>
    </xf>
    <xf numFmtId="165" fontId="8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65" fontId="3" fillId="2" borderId="23" xfId="1" applyNumberFormat="1" applyFont="1" applyFill="1" applyBorder="1"/>
    <xf numFmtId="165" fontId="8" fillId="0" borderId="24" xfId="1" applyNumberFormat="1" applyFont="1" applyBorder="1" applyAlignment="1">
      <alignment horizontal="center" vertical="center" wrapText="1"/>
    </xf>
    <xf numFmtId="165" fontId="8" fillId="0" borderId="25" xfId="1" applyNumberFormat="1" applyFont="1" applyBorder="1" applyAlignment="1">
      <alignment horizontal="center" vertical="center" wrapText="1"/>
    </xf>
    <xf numFmtId="165" fontId="8" fillId="2" borderId="26" xfId="1" applyNumberFormat="1" applyFont="1" applyFill="1" applyBorder="1" applyAlignment="1">
      <alignment horizontal="center" vertical="center" wrapText="1"/>
    </xf>
    <xf numFmtId="165" fontId="8" fillId="0" borderId="16" xfId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4" fontId="3" fillId="0" borderId="0" xfId="1" applyFont="1" applyBorder="1"/>
    <xf numFmtId="165" fontId="3" fillId="0" borderId="0" xfId="1" applyNumberFormat="1" applyFont="1" applyFill="1" applyBorder="1"/>
    <xf numFmtId="0" fontId="0" fillId="0" borderId="0" xfId="0" applyFont="1" applyBorder="1"/>
    <xf numFmtId="0" fontId="11" fillId="0" borderId="0" xfId="2" applyFont="1" applyAlignment="1">
      <alignment horizontal="center" vertical="center" wrapText="1"/>
    </xf>
    <xf numFmtId="165" fontId="12" fillId="0" borderId="0" xfId="1" applyNumberFormat="1" applyFont="1" applyBorder="1" applyAlignment="1">
      <alignment horizontal="center" vertical="center" wrapText="1"/>
    </xf>
    <xf numFmtId="0" fontId="3" fillId="0" borderId="0" xfId="0" applyFont="1"/>
    <xf numFmtId="165" fontId="8" fillId="3" borderId="13" xfId="3" applyNumberFormat="1" applyFont="1" applyFill="1" applyBorder="1" applyAlignment="1">
      <alignment horizontal="center" vertical="center" wrapText="1"/>
    </xf>
    <xf numFmtId="165" fontId="8" fillId="3" borderId="14" xfId="3" applyNumberFormat="1" applyFont="1" applyFill="1" applyBorder="1" applyAlignment="1">
      <alignment horizontal="center" vertical="center" wrapText="1"/>
    </xf>
    <xf numFmtId="165" fontId="8" fillId="3" borderId="24" xfId="3" applyNumberFormat="1" applyFont="1" applyFill="1" applyBorder="1" applyAlignment="1">
      <alignment horizontal="center" vertical="center" wrapText="1"/>
    </xf>
    <xf numFmtId="165" fontId="8" fillId="3" borderId="25" xfId="3" applyNumberFormat="1" applyFont="1" applyFill="1" applyBorder="1" applyAlignment="1">
      <alignment horizontal="center" vertical="center" wrapText="1"/>
    </xf>
    <xf numFmtId="165" fontId="8" fillId="3" borderId="16" xfId="3" applyNumberFormat="1" applyFont="1" applyFill="1" applyBorder="1" applyAlignment="1">
      <alignment horizontal="center" vertical="center" wrapText="1"/>
    </xf>
    <xf numFmtId="165" fontId="8" fillId="2" borderId="15" xfId="3" applyNumberFormat="1" applyFont="1" applyFill="1" applyBorder="1" applyAlignment="1">
      <alignment horizontal="center" vertical="center" wrapText="1"/>
    </xf>
    <xf numFmtId="165" fontId="8" fillId="2" borderId="20" xfId="3" applyNumberFormat="1" applyFont="1" applyFill="1" applyBorder="1" applyAlignment="1">
      <alignment horizontal="center" vertical="center" wrapText="1"/>
    </xf>
    <xf numFmtId="165" fontId="8" fillId="2" borderId="19" xfId="3" applyNumberFormat="1" applyFont="1" applyFill="1" applyBorder="1" applyAlignment="1">
      <alignment horizontal="center" vertical="center" wrapText="1"/>
    </xf>
    <xf numFmtId="165" fontId="8" fillId="2" borderId="26" xfId="3" applyNumberFormat="1" applyFont="1" applyFill="1" applyBorder="1" applyAlignment="1">
      <alignment horizontal="center" vertical="center" wrapText="1"/>
    </xf>
    <xf numFmtId="165" fontId="13" fillId="2" borderId="27" xfId="1" applyNumberFormat="1" applyFont="1" applyFill="1" applyBorder="1" applyAlignment="1">
      <alignment horizontal="center" vertical="center" wrapText="1"/>
    </xf>
    <xf numFmtId="165" fontId="13" fillId="2" borderId="28" xfId="1" applyNumberFormat="1" applyFont="1" applyFill="1" applyBorder="1" applyAlignment="1">
      <alignment horizontal="center" vertical="center" wrapText="1"/>
    </xf>
    <xf numFmtId="165" fontId="13" fillId="2" borderId="20" xfId="1" applyNumberFormat="1" applyFont="1" applyFill="1" applyBorder="1" applyAlignment="1">
      <alignment horizontal="center" vertical="center" wrapText="1"/>
    </xf>
    <xf numFmtId="165" fontId="13" fillId="2" borderId="27" xfId="3" applyNumberFormat="1" applyFont="1" applyFill="1" applyBorder="1" applyAlignment="1">
      <alignment horizontal="center" vertical="center" wrapText="1"/>
    </xf>
    <xf numFmtId="165" fontId="13" fillId="2" borderId="28" xfId="3" applyNumberFormat="1" applyFont="1" applyFill="1" applyBorder="1" applyAlignment="1">
      <alignment horizontal="center" vertical="center" wrapText="1"/>
    </xf>
    <xf numFmtId="165" fontId="13" fillId="2" borderId="20" xfId="3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5" fontId="0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 xr:uid="{00000000-0005-0000-0000-000001000000}"/>
    <cellStyle name="Hiperłącze" xfId="2" builtinId="8"/>
    <cellStyle name="Normalny" xfId="0" builtinId="0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showGridLines="0" tabSelected="1" zoomScale="70" zoomScaleNormal="70" workbookViewId="0">
      <pane xSplit="3" topLeftCell="D1" activePane="topRight" state="frozen"/>
      <selection activeCell="C14" sqref="C14"/>
      <selection pane="topRight" activeCell="C15" sqref="C15"/>
    </sheetView>
  </sheetViews>
  <sheetFormatPr baseColWidth="10" defaultColWidth="0" defaultRowHeight="0" customHeight="1" zeroHeight="1" outlineLevelRow="1" x14ac:dyDescent="0.2"/>
  <cols>
    <col min="1" max="1" width="12.83203125" style="1" customWidth="1"/>
    <col min="2" max="2" width="9.1640625" style="1" customWidth="1"/>
    <col min="3" max="3" width="55.33203125" style="1" customWidth="1"/>
    <col min="4" max="4" width="12" style="1" customWidth="1"/>
    <col min="5" max="5" width="8.5" style="1" customWidth="1"/>
    <col min="6" max="6" width="10" style="1" bestFit="1" customWidth="1"/>
    <col min="7" max="7" width="9" style="1" bestFit="1" customWidth="1"/>
    <col min="8" max="8" width="7.6640625" style="1" bestFit="1" customWidth="1"/>
    <col min="9" max="9" width="10" style="1" bestFit="1" customWidth="1"/>
    <col min="10" max="10" width="7.33203125" style="1" bestFit="1" customWidth="1"/>
    <col min="11" max="11" width="7.6640625" style="1" bestFit="1" customWidth="1"/>
    <col min="12" max="12" width="10" style="1" bestFit="1" customWidth="1"/>
    <col min="13" max="13" width="7.33203125" style="1" bestFit="1" customWidth="1"/>
    <col min="14" max="14" width="7.6640625" style="1" bestFit="1" customWidth="1"/>
    <col min="15" max="15" width="10" style="1" bestFit="1" customWidth="1"/>
    <col min="16" max="16" width="6.1640625" style="1" bestFit="1" customWidth="1"/>
    <col min="17" max="17" width="7.6640625" style="1" bestFit="1" customWidth="1"/>
    <col min="18" max="18" width="10" style="1" bestFit="1" customWidth="1"/>
    <col min="19" max="19" width="9" style="1" bestFit="1" customWidth="1"/>
    <col min="20" max="20" width="7.6640625" style="1" bestFit="1" customWidth="1"/>
    <col min="21" max="21" width="10" style="1" bestFit="1" customWidth="1"/>
    <col min="22" max="22" width="9" style="1" customWidth="1"/>
    <col min="23" max="23" width="7.6640625" style="1" bestFit="1" customWidth="1"/>
    <col min="24" max="24" width="10" style="1" bestFit="1" customWidth="1"/>
    <col min="25" max="25" width="6.1640625" style="1" bestFit="1" customWidth="1"/>
    <col min="26" max="26" width="28.1640625" style="1" customWidth="1"/>
    <col min="27" max="27" width="9.1640625" style="1" customWidth="1"/>
    <col min="28" max="16384" width="9.1640625" style="1" hidden="1"/>
  </cols>
  <sheetData>
    <row r="1" spans="2:25" ht="16" thickBot="1" x14ac:dyDescent="0.25">
      <c r="F1" s="2"/>
      <c r="M1" s="2"/>
    </row>
    <row r="2" spans="2:25" s="5" customFormat="1" ht="34.5" customHeight="1" thickTop="1" thickBot="1" x14ac:dyDescent="0.3">
      <c r="B2" s="3" t="s">
        <v>0</v>
      </c>
      <c r="C2" s="4" t="s">
        <v>7</v>
      </c>
      <c r="F2" s="2"/>
      <c r="N2" s="1"/>
      <c r="O2" s="1"/>
    </row>
    <row r="3" spans="2:25" ht="16" thickTop="1" x14ac:dyDescent="0.2">
      <c r="F3" s="2"/>
    </row>
    <row r="4" spans="2:25" ht="57" hidden="1" customHeight="1" outlineLevel="1" x14ac:dyDescent="0.2">
      <c r="C4" s="6" t="s">
        <v>1</v>
      </c>
      <c r="E4" s="7"/>
      <c r="F4" s="7"/>
      <c r="G4" s="7"/>
    </row>
    <row r="5" spans="2:25" ht="16" collapsed="1" thickBot="1" x14ac:dyDescent="0.25">
      <c r="C5" s="8"/>
    </row>
    <row r="6" spans="2:25" ht="16.5" customHeight="1" thickTop="1" x14ac:dyDescent="0.2">
      <c r="C6" s="9" t="s">
        <v>8</v>
      </c>
      <c r="D6" s="62" t="s">
        <v>11</v>
      </c>
      <c r="E6" s="60" t="s">
        <v>2</v>
      </c>
      <c r="F6" s="60"/>
      <c r="G6" s="61"/>
      <c r="H6" s="60" t="s">
        <v>3</v>
      </c>
      <c r="I6" s="60"/>
      <c r="J6" s="61"/>
      <c r="K6" s="59" t="s">
        <v>4</v>
      </c>
      <c r="L6" s="60"/>
      <c r="M6" s="61"/>
      <c r="N6" s="59" t="s">
        <v>5</v>
      </c>
      <c r="O6" s="60"/>
      <c r="P6" s="61"/>
      <c r="Q6" s="59" t="s">
        <v>6</v>
      </c>
      <c r="R6" s="60"/>
      <c r="S6" s="61"/>
      <c r="T6" s="59" t="s">
        <v>16</v>
      </c>
      <c r="U6" s="60"/>
      <c r="V6" s="61"/>
      <c r="W6" s="59" t="s">
        <v>17</v>
      </c>
      <c r="X6" s="60"/>
      <c r="Y6" s="61"/>
    </row>
    <row r="7" spans="2:25" ht="17" thickBot="1" x14ac:dyDescent="0.25">
      <c r="C7" s="12" t="s">
        <v>18</v>
      </c>
      <c r="D7" s="63"/>
      <c r="E7" s="13" t="s">
        <v>14</v>
      </c>
      <c r="F7" s="14" t="s">
        <v>15</v>
      </c>
      <c r="G7" s="15" t="s">
        <v>11</v>
      </c>
      <c r="H7" s="13" t="s">
        <v>14</v>
      </c>
      <c r="I7" s="14" t="s">
        <v>15</v>
      </c>
      <c r="J7" s="15" t="s">
        <v>11</v>
      </c>
      <c r="K7" s="16" t="s">
        <v>14</v>
      </c>
      <c r="L7" s="14" t="s">
        <v>15</v>
      </c>
      <c r="M7" s="15" t="s">
        <v>11</v>
      </c>
      <c r="N7" s="16" t="s">
        <v>14</v>
      </c>
      <c r="O7" s="14" t="s">
        <v>15</v>
      </c>
      <c r="P7" s="15" t="s">
        <v>11</v>
      </c>
      <c r="Q7" s="16" t="s">
        <v>14</v>
      </c>
      <c r="R7" s="14" t="s">
        <v>15</v>
      </c>
      <c r="S7" s="15" t="s">
        <v>11</v>
      </c>
      <c r="T7" s="16" t="s">
        <v>14</v>
      </c>
      <c r="U7" s="14" t="s">
        <v>15</v>
      </c>
      <c r="V7" s="15" t="s">
        <v>11</v>
      </c>
      <c r="W7" s="16" t="s">
        <v>14</v>
      </c>
      <c r="X7" s="14" t="s">
        <v>15</v>
      </c>
      <c r="Y7" s="15" t="s">
        <v>11</v>
      </c>
    </row>
    <row r="8" spans="2:25" ht="20" thickTop="1" x14ac:dyDescent="0.25">
      <c r="C8" s="17" t="s">
        <v>9</v>
      </c>
      <c r="D8" s="18">
        <f>SUM(G8,M8,P8,S8,V8,Y8,J8)</f>
        <v>2353</v>
      </c>
      <c r="E8" s="19">
        <v>568</v>
      </c>
      <c r="F8" s="20">
        <v>387</v>
      </c>
      <c r="G8" s="21">
        <f t="shared" ref="G8:G9" si="0">SUM(E8:F8)</f>
        <v>955</v>
      </c>
      <c r="H8" s="19">
        <v>6</v>
      </c>
      <c r="I8" s="20">
        <v>4</v>
      </c>
      <c r="J8" s="21">
        <f t="shared" ref="J8:J10" si="1">SUM(H8:I8)</f>
        <v>10</v>
      </c>
      <c r="K8" s="19">
        <v>8</v>
      </c>
      <c r="L8" s="20">
        <v>1</v>
      </c>
      <c r="M8" s="21">
        <f t="shared" ref="M8:M10" si="2">SUM(K8:L8)</f>
        <v>9</v>
      </c>
      <c r="N8" s="19">
        <v>2</v>
      </c>
      <c r="O8" s="20">
        <v>1</v>
      </c>
      <c r="P8" s="21">
        <f t="shared" ref="P8:P10" si="3">SUM(N8:O8)</f>
        <v>3</v>
      </c>
      <c r="Q8" s="42">
        <v>588</v>
      </c>
      <c r="R8" s="43">
        <v>502</v>
      </c>
      <c r="S8" s="47">
        <v>1090</v>
      </c>
      <c r="T8" s="19">
        <v>131</v>
      </c>
      <c r="U8" s="20">
        <v>90</v>
      </c>
      <c r="V8" s="21">
        <f t="shared" ref="V8:V10" si="4">SUM(T8:U8)</f>
        <v>221</v>
      </c>
      <c r="W8" s="19">
        <v>39</v>
      </c>
      <c r="X8" s="20">
        <v>26</v>
      </c>
      <c r="Y8" s="21">
        <f t="shared" ref="Y8:Y10" si="5">SUM(W8:X8)</f>
        <v>65</v>
      </c>
    </row>
    <row r="9" spans="2:25" ht="19" x14ac:dyDescent="0.25">
      <c r="C9" s="17" t="s">
        <v>10</v>
      </c>
      <c r="D9" s="18">
        <f>SUM(G9,M9,P9,S9,V9,Y9,J9)</f>
        <v>5871</v>
      </c>
      <c r="E9" s="19">
        <v>2838</v>
      </c>
      <c r="F9" s="20">
        <v>1954</v>
      </c>
      <c r="G9" s="21">
        <f t="shared" si="0"/>
        <v>4792</v>
      </c>
      <c r="H9" s="19">
        <v>191</v>
      </c>
      <c r="I9" s="20">
        <v>99</v>
      </c>
      <c r="J9" s="21">
        <f t="shared" si="1"/>
        <v>290</v>
      </c>
      <c r="K9" s="19">
        <v>69</v>
      </c>
      <c r="L9" s="20">
        <v>47</v>
      </c>
      <c r="M9" s="21">
        <f t="shared" si="2"/>
        <v>116</v>
      </c>
      <c r="N9" s="19">
        <v>43</v>
      </c>
      <c r="O9" s="20">
        <v>13</v>
      </c>
      <c r="P9" s="21">
        <f t="shared" si="3"/>
        <v>56</v>
      </c>
      <c r="Q9" s="42">
        <v>327</v>
      </c>
      <c r="R9" s="43">
        <v>248</v>
      </c>
      <c r="S9" s="47">
        <v>575</v>
      </c>
      <c r="T9" s="19">
        <v>24</v>
      </c>
      <c r="U9" s="20">
        <v>6</v>
      </c>
      <c r="V9" s="21">
        <f t="shared" si="4"/>
        <v>30</v>
      </c>
      <c r="W9" s="19">
        <v>7</v>
      </c>
      <c r="X9" s="20">
        <v>5</v>
      </c>
      <c r="Y9" s="21">
        <f t="shared" si="5"/>
        <v>12</v>
      </c>
    </row>
    <row r="10" spans="2:25" ht="20" thickBot="1" x14ac:dyDescent="0.3">
      <c r="C10" s="57" t="s">
        <v>11</v>
      </c>
      <c r="D10" s="22">
        <f>SUM(G10,M10,P10,S10,V10,Y10,J10)</f>
        <v>8224</v>
      </c>
      <c r="E10" s="23">
        <f>SUM(E8:E9)</f>
        <v>3406</v>
      </c>
      <c r="F10" s="23">
        <f>SUM(F8:F9)</f>
        <v>2341</v>
      </c>
      <c r="G10" s="24">
        <f>SUM(E10:F10)</f>
        <v>5747</v>
      </c>
      <c r="H10" s="23">
        <f>SUM(H8:H9)</f>
        <v>197</v>
      </c>
      <c r="I10" s="23">
        <f>SUM(I8:I9)</f>
        <v>103</v>
      </c>
      <c r="J10" s="24">
        <f t="shared" si="1"/>
        <v>300</v>
      </c>
      <c r="K10" s="23">
        <f>SUM(K8:K9)</f>
        <v>77</v>
      </c>
      <c r="L10" s="23">
        <f>SUM(L8:L9)</f>
        <v>48</v>
      </c>
      <c r="M10" s="24">
        <f t="shared" si="2"/>
        <v>125</v>
      </c>
      <c r="N10" s="23">
        <f>SUM(N8:N9)</f>
        <v>45</v>
      </c>
      <c r="O10" s="23">
        <f>SUM(O8:O9)</f>
        <v>14</v>
      </c>
      <c r="P10" s="24">
        <f t="shared" si="3"/>
        <v>59</v>
      </c>
      <c r="Q10" s="49">
        <v>915</v>
      </c>
      <c r="R10" s="49">
        <v>750</v>
      </c>
      <c r="S10" s="48">
        <v>1665</v>
      </c>
      <c r="T10" s="23">
        <f>SUM(T8:T9)</f>
        <v>155</v>
      </c>
      <c r="U10" s="23">
        <f>SUM(U8:U9)</f>
        <v>96</v>
      </c>
      <c r="V10" s="24">
        <f t="shared" si="4"/>
        <v>251</v>
      </c>
      <c r="W10" s="23">
        <f>SUM(W8:W9)</f>
        <v>46</v>
      </c>
      <c r="X10" s="23">
        <f>SUM(X8:X9)</f>
        <v>31</v>
      </c>
      <c r="Y10" s="24">
        <f t="shared" si="5"/>
        <v>77</v>
      </c>
    </row>
    <row r="11" spans="2:25" ht="17" thickTop="1" x14ac:dyDescent="0.2"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2:25" ht="17" thickBot="1" x14ac:dyDescent="0.25"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2:25" ht="16.5" customHeight="1" thickTop="1" thickBot="1" x14ac:dyDescent="0.25">
      <c r="C13" s="8"/>
      <c r="D13" s="62" t="s">
        <v>11</v>
      </c>
      <c r="E13" s="64" t="s">
        <v>2</v>
      </c>
      <c r="F13" s="65"/>
      <c r="G13" s="66"/>
      <c r="H13" s="64" t="s">
        <v>3</v>
      </c>
      <c r="I13" s="65"/>
      <c r="J13" s="66"/>
      <c r="K13" s="64" t="s">
        <v>4</v>
      </c>
      <c r="L13" s="65"/>
      <c r="M13" s="66"/>
      <c r="N13" s="64" t="s">
        <v>5</v>
      </c>
      <c r="O13" s="65"/>
      <c r="P13" s="66"/>
      <c r="Q13" s="64" t="s">
        <v>6</v>
      </c>
      <c r="R13" s="65"/>
      <c r="S13" s="66"/>
      <c r="T13" s="64" t="s">
        <v>16</v>
      </c>
      <c r="U13" s="65"/>
      <c r="V13" s="66"/>
      <c r="W13" s="64" t="s">
        <v>17</v>
      </c>
      <c r="X13" s="65"/>
      <c r="Y13" s="66"/>
    </row>
    <row r="14" spans="2:25" ht="18" thickTop="1" thickBot="1" x14ac:dyDescent="0.25">
      <c r="C14" s="9" t="s">
        <v>19</v>
      </c>
      <c r="D14" s="63"/>
      <c r="E14" s="11" t="s">
        <v>14</v>
      </c>
      <c r="F14" s="27" t="s">
        <v>15</v>
      </c>
      <c r="G14" s="10" t="s">
        <v>11</v>
      </c>
      <c r="H14" s="11" t="s">
        <v>14</v>
      </c>
      <c r="I14" s="27" t="s">
        <v>15</v>
      </c>
      <c r="J14" s="10" t="s">
        <v>11</v>
      </c>
      <c r="K14" s="11" t="s">
        <v>14</v>
      </c>
      <c r="L14" s="27" t="s">
        <v>15</v>
      </c>
      <c r="M14" s="10" t="s">
        <v>11</v>
      </c>
      <c r="N14" s="11" t="s">
        <v>14</v>
      </c>
      <c r="O14" s="27" t="s">
        <v>15</v>
      </c>
      <c r="P14" s="10" t="s">
        <v>11</v>
      </c>
      <c r="Q14" s="11" t="s">
        <v>14</v>
      </c>
      <c r="R14" s="27" t="s">
        <v>15</v>
      </c>
      <c r="S14" s="10" t="s">
        <v>11</v>
      </c>
      <c r="T14" s="11" t="s">
        <v>14</v>
      </c>
      <c r="U14" s="27" t="s">
        <v>15</v>
      </c>
      <c r="V14" s="10" t="s">
        <v>11</v>
      </c>
      <c r="W14" s="11" t="s">
        <v>14</v>
      </c>
      <c r="X14" s="27" t="s">
        <v>15</v>
      </c>
      <c r="Y14" s="10" t="s">
        <v>11</v>
      </c>
    </row>
    <row r="15" spans="2:25" ht="20" thickTop="1" x14ac:dyDescent="0.25">
      <c r="C15" s="28" t="s">
        <v>12</v>
      </c>
      <c r="D15" s="29">
        <f>SUM(G15,M15,P15,S15,V15,Y15,J15)</f>
        <v>6430</v>
      </c>
      <c r="E15" s="30">
        <v>3322</v>
      </c>
      <c r="F15" s="31">
        <v>2314</v>
      </c>
      <c r="G15" s="32">
        <f t="shared" ref="G15:G17" si="6">SUM(E15:F15)</f>
        <v>5636</v>
      </c>
      <c r="H15" s="30">
        <v>193</v>
      </c>
      <c r="I15" s="31">
        <v>103</v>
      </c>
      <c r="J15" s="32">
        <f t="shared" ref="J15:J17" si="7">SUM(H15:I15)</f>
        <v>296</v>
      </c>
      <c r="K15" s="30">
        <v>77</v>
      </c>
      <c r="L15" s="31">
        <v>47</v>
      </c>
      <c r="M15" s="32">
        <f t="shared" ref="M15:M17" si="8">SUM(K15:L15)</f>
        <v>124</v>
      </c>
      <c r="N15" s="30">
        <v>45</v>
      </c>
      <c r="O15" s="31">
        <v>13</v>
      </c>
      <c r="P15" s="32">
        <f t="shared" ref="P15:P17" si="9">SUM(N15:O15)</f>
        <v>58</v>
      </c>
      <c r="Q15" s="44">
        <v>38</v>
      </c>
      <c r="R15" s="45">
        <v>21</v>
      </c>
      <c r="S15" s="50">
        <v>59</v>
      </c>
      <c r="T15" s="30">
        <v>106</v>
      </c>
      <c r="U15" s="31">
        <v>86</v>
      </c>
      <c r="V15" s="32">
        <f t="shared" ref="V15:V17" si="10">SUM(T15:U15)</f>
        <v>192</v>
      </c>
      <c r="W15" s="30">
        <v>39</v>
      </c>
      <c r="X15" s="31">
        <v>26</v>
      </c>
      <c r="Y15" s="32">
        <f t="shared" ref="Y15:Y17" si="11">SUM(W15:X15)</f>
        <v>65</v>
      </c>
    </row>
    <row r="16" spans="2:25" ht="19" x14ac:dyDescent="0.25">
      <c r="C16" s="17" t="s">
        <v>13</v>
      </c>
      <c r="D16" s="18">
        <f>SUM(G16,M16,P16,S16,V16,Y16,J16)</f>
        <v>1794</v>
      </c>
      <c r="E16" s="33">
        <v>84</v>
      </c>
      <c r="F16" s="20">
        <v>27</v>
      </c>
      <c r="G16" s="21">
        <f t="shared" si="6"/>
        <v>111</v>
      </c>
      <c r="H16" s="33">
        <v>4</v>
      </c>
      <c r="I16" s="20">
        <v>0</v>
      </c>
      <c r="J16" s="21">
        <f t="shared" si="7"/>
        <v>4</v>
      </c>
      <c r="K16" s="33">
        <v>0</v>
      </c>
      <c r="L16" s="20">
        <v>1</v>
      </c>
      <c r="M16" s="21">
        <f t="shared" si="8"/>
        <v>1</v>
      </c>
      <c r="N16" s="33">
        <v>0</v>
      </c>
      <c r="O16" s="20">
        <v>1</v>
      </c>
      <c r="P16" s="21">
        <f t="shared" si="9"/>
        <v>1</v>
      </c>
      <c r="Q16" s="46">
        <v>877</v>
      </c>
      <c r="R16" s="43">
        <v>729</v>
      </c>
      <c r="S16" s="47">
        <v>1606</v>
      </c>
      <c r="T16" s="33">
        <v>49</v>
      </c>
      <c r="U16" s="20">
        <v>10</v>
      </c>
      <c r="V16" s="21">
        <f t="shared" si="10"/>
        <v>59</v>
      </c>
      <c r="W16" s="33">
        <v>7</v>
      </c>
      <c r="X16" s="20">
        <v>5</v>
      </c>
      <c r="Y16" s="21">
        <f t="shared" si="11"/>
        <v>12</v>
      </c>
    </row>
    <row r="17" spans="2:26" ht="20" thickBot="1" x14ac:dyDescent="0.3">
      <c r="C17" s="34" t="s">
        <v>11</v>
      </c>
      <c r="D17" s="22">
        <f>SUM(G17,M17,P17,S17,V17,Y17,J17)</f>
        <v>8224</v>
      </c>
      <c r="E17" s="51">
        <f>SUM(E15:E16)</f>
        <v>3406</v>
      </c>
      <c r="F17" s="52">
        <f>SUM(F15:F16)</f>
        <v>2341</v>
      </c>
      <c r="G17" s="53">
        <f t="shared" si="6"/>
        <v>5747</v>
      </c>
      <c r="H17" s="51">
        <f>SUM(H15:H16)</f>
        <v>197</v>
      </c>
      <c r="I17" s="52">
        <f>SUM(I15:I16)</f>
        <v>103</v>
      </c>
      <c r="J17" s="53">
        <f t="shared" si="7"/>
        <v>300</v>
      </c>
      <c r="K17" s="51">
        <f>SUM(K15:K16)</f>
        <v>77</v>
      </c>
      <c r="L17" s="52">
        <f>SUM(L15:L16)</f>
        <v>48</v>
      </c>
      <c r="M17" s="53">
        <f t="shared" si="8"/>
        <v>125</v>
      </c>
      <c r="N17" s="51">
        <f>SUM(N15:N16)</f>
        <v>45</v>
      </c>
      <c r="O17" s="52">
        <f>SUM(O15:O16)</f>
        <v>14</v>
      </c>
      <c r="P17" s="53">
        <f t="shared" si="9"/>
        <v>59</v>
      </c>
      <c r="Q17" s="54">
        <v>915</v>
      </c>
      <c r="R17" s="55">
        <v>750</v>
      </c>
      <c r="S17" s="56">
        <v>1665</v>
      </c>
      <c r="T17" s="51">
        <f>SUM(T15:T16)</f>
        <v>155</v>
      </c>
      <c r="U17" s="52">
        <f>SUM(U15:U16)</f>
        <v>96</v>
      </c>
      <c r="V17" s="53">
        <f t="shared" si="10"/>
        <v>251</v>
      </c>
      <c r="W17" s="51">
        <f>SUM(W15:W16)</f>
        <v>46</v>
      </c>
      <c r="X17" s="52">
        <f>SUM(X15:X16)</f>
        <v>31</v>
      </c>
      <c r="Y17" s="53">
        <f t="shared" si="11"/>
        <v>77</v>
      </c>
    </row>
    <row r="18" spans="2:26" s="38" customFormat="1" ht="36.75" customHeight="1" thickTop="1" x14ac:dyDescent="0.25">
      <c r="C18" s="25"/>
      <c r="D18" s="37"/>
      <c r="G18" s="4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</row>
    <row r="19" spans="2:26" ht="19" x14ac:dyDescent="0.25">
      <c r="B19" s="41"/>
      <c r="C19" s="41"/>
      <c r="G19" s="41"/>
    </row>
    <row r="20" spans="2:26" ht="19" x14ac:dyDescent="0.25">
      <c r="B20" s="41"/>
      <c r="C20" s="41"/>
      <c r="F20" s="58"/>
      <c r="G20" s="41"/>
    </row>
    <row r="21" spans="2:26" ht="19" x14ac:dyDescent="0.25">
      <c r="B21" s="41"/>
      <c r="C21" s="41"/>
      <c r="E21" s="39"/>
      <c r="F21" s="58"/>
    </row>
    <row r="22" spans="2:26" ht="15" x14ac:dyDescent="0.2"/>
    <row r="23" spans="2:26" ht="15" hidden="1" customHeight="1" x14ac:dyDescent="0.2"/>
    <row r="24" spans="2:26" ht="15" hidden="1" customHeight="1" x14ac:dyDescent="0.2"/>
    <row r="25" spans="2:26" ht="15" hidden="1" customHeight="1" x14ac:dyDescent="0.2"/>
    <row r="26" spans="2:26" ht="15" hidden="1" customHeight="1" x14ac:dyDescent="0.2"/>
    <row r="27" spans="2:26" ht="15" hidden="1" customHeight="1" x14ac:dyDescent="0.2"/>
    <row r="28" spans="2:26" ht="15" hidden="1" customHeight="1" x14ac:dyDescent="0.2"/>
    <row r="29" spans="2:26" ht="15" hidden="1" customHeight="1" x14ac:dyDescent="0.2"/>
    <row r="30" spans="2:26" ht="15" hidden="1" customHeight="1" x14ac:dyDescent="0.2"/>
    <row r="31" spans="2:26" ht="15" hidden="1" customHeight="1" x14ac:dyDescent="0.2"/>
    <row r="32" spans="2:26" ht="15" hidden="1" customHeight="1" x14ac:dyDescent="0.2"/>
    <row r="33" ht="15" hidden="1" customHeight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</sheetData>
  <mergeCells count="16">
    <mergeCell ref="T6:V6"/>
    <mergeCell ref="W6:Y6"/>
    <mergeCell ref="D13:D14"/>
    <mergeCell ref="E13:G13"/>
    <mergeCell ref="H13:J13"/>
    <mergeCell ref="K13:M13"/>
    <mergeCell ref="N13:P13"/>
    <mergeCell ref="Q13:S13"/>
    <mergeCell ref="T13:V13"/>
    <mergeCell ref="W13:Y13"/>
    <mergeCell ref="D6:D7"/>
    <mergeCell ref="E6:G6"/>
    <mergeCell ref="H6:J6"/>
    <mergeCell ref="K6:M6"/>
    <mergeCell ref="N6:P6"/>
    <mergeCell ref="Q6:S6"/>
  </mergeCells>
  <conditionalFormatting sqref="E12:G12 G8:G10 P8:P10 M8:M10 S8:S10 J8:J10 H11:Y12 C11:G11 G18:Z18 C18">
    <cfRule type="cellIs" dxfId="44" priority="80" operator="equal">
      <formula>0</formula>
    </cfRule>
  </conditionalFormatting>
  <conditionalFormatting sqref="C13">
    <cfRule type="cellIs" dxfId="43" priority="79" operator="equal">
      <formula>0</formula>
    </cfRule>
  </conditionalFormatting>
  <conditionalFormatting sqref="G15:G16">
    <cfRule type="cellIs" dxfId="42" priority="78" operator="equal">
      <formula>0</formula>
    </cfRule>
  </conditionalFormatting>
  <conditionalFormatting sqref="E17">
    <cfRule type="cellIs" dxfId="41" priority="76" operator="equal">
      <formula>0</formula>
    </cfRule>
  </conditionalFormatting>
  <conditionalFormatting sqref="G17">
    <cfRule type="cellIs" dxfId="40" priority="74" operator="equal">
      <formula>0</formula>
    </cfRule>
  </conditionalFormatting>
  <conditionalFormatting sqref="C17">
    <cfRule type="cellIs" dxfId="39" priority="77" operator="equal">
      <formula>0</formula>
    </cfRule>
  </conditionalFormatting>
  <conditionalFormatting sqref="F17">
    <cfRule type="cellIs" dxfId="38" priority="75" operator="equal">
      <formula>0</formula>
    </cfRule>
  </conditionalFormatting>
  <conditionalFormatting sqref="D8:D9">
    <cfRule type="cellIs" dxfId="37" priority="54" operator="equal">
      <formula>0</formula>
    </cfRule>
  </conditionalFormatting>
  <conditionalFormatting sqref="D8:D9">
    <cfRule type="cellIs" dxfId="36" priority="53" operator="equal">
      <formula>0</formula>
    </cfRule>
  </conditionalFormatting>
  <conditionalFormatting sqref="D10">
    <cfRule type="cellIs" dxfId="35" priority="52" operator="equal">
      <formula>0</formula>
    </cfRule>
  </conditionalFormatting>
  <conditionalFormatting sqref="D10">
    <cfRule type="cellIs" dxfId="34" priority="51" operator="equal">
      <formula>0</formula>
    </cfRule>
  </conditionalFormatting>
  <conditionalFormatting sqref="D18">
    <cfRule type="cellIs" dxfId="33" priority="50" operator="equal">
      <formula>0</formula>
    </cfRule>
  </conditionalFormatting>
  <conditionalFormatting sqref="D18">
    <cfRule type="cellIs" dxfId="32" priority="48" operator="equal">
      <formula>0</formula>
    </cfRule>
  </conditionalFormatting>
  <conditionalFormatting sqref="M15:M16">
    <cfRule type="cellIs" dxfId="31" priority="47" operator="equal">
      <formula>0</formula>
    </cfRule>
  </conditionalFormatting>
  <conditionalFormatting sqref="K17">
    <cfRule type="cellIs" dxfId="30" priority="46" operator="equal">
      <formula>0</formula>
    </cfRule>
  </conditionalFormatting>
  <conditionalFormatting sqref="M17">
    <cfRule type="cellIs" dxfId="29" priority="44" operator="equal">
      <formula>0</formula>
    </cfRule>
  </conditionalFormatting>
  <conditionalFormatting sqref="L17">
    <cfRule type="cellIs" dxfId="28" priority="45" operator="equal">
      <formula>0</formula>
    </cfRule>
  </conditionalFormatting>
  <conditionalFormatting sqref="P15:P16">
    <cfRule type="cellIs" dxfId="27" priority="43" operator="equal">
      <formula>0</formula>
    </cfRule>
  </conditionalFormatting>
  <conditionalFormatting sqref="N17">
    <cfRule type="cellIs" dxfId="26" priority="42" operator="equal">
      <formula>0</formula>
    </cfRule>
  </conditionalFormatting>
  <conditionalFormatting sqref="P17">
    <cfRule type="cellIs" dxfId="25" priority="40" operator="equal">
      <formula>0</formula>
    </cfRule>
  </conditionalFormatting>
  <conditionalFormatting sqref="O17">
    <cfRule type="cellIs" dxfId="24" priority="41" operator="equal">
      <formula>0</formula>
    </cfRule>
  </conditionalFormatting>
  <conditionalFormatting sqref="S15:S16">
    <cfRule type="cellIs" dxfId="23" priority="39" operator="equal">
      <formula>0</formula>
    </cfRule>
  </conditionalFormatting>
  <conditionalFormatting sqref="Q17">
    <cfRule type="cellIs" dxfId="22" priority="38" operator="equal">
      <formula>0</formula>
    </cfRule>
  </conditionalFormatting>
  <conditionalFormatting sqref="S17">
    <cfRule type="cellIs" dxfId="21" priority="36" operator="equal">
      <formula>0</formula>
    </cfRule>
  </conditionalFormatting>
  <conditionalFormatting sqref="R17">
    <cfRule type="cellIs" dxfId="20" priority="37" operator="equal">
      <formula>0</formula>
    </cfRule>
  </conditionalFormatting>
  <conditionalFormatting sqref="J15:J16">
    <cfRule type="cellIs" dxfId="19" priority="24" operator="equal">
      <formula>0</formula>
    </cfRule>
  </conditionalFormatting>
  <conditionalFormatting sqref="H17">
    <cfRule type="cellIs" dxfId="18" priority="23" operator="equal">
      <formula>0</formula>
    </cfRule>
  </conditionalFormatting>
  <conditionalFormatting sqref="J17">
    <cfRule type="cellIs" dxfId="17" priority="21" operator="equal">
      <formula>0</formula>
    </cfRule>
  </conditionalFormatting>
  <conditionalFormatting sqref="I17">
    <cfRule type="cellIs" dxfId="16" priority="22" operator="equal">
      <formula>0</formula>
    </cfRule>
  </conditionalFormatting>
  <conditionalFormatting sqref="D15">
    <cfRule type="cellIs" dxfId="15" priority="20" operator="equal">
      <formula>0</formula>
    </cfRule>
  </conditionalFormatting>
  <conditionalFormatting sqref="D15">
    <cfRule type="cellIs" dxfId="14" priority="19" operator="equal">
      <formula>0</formula>
    </cfRule>
  </conditionalFormatting>
  <conditionalFormatting sqref="D16">
    <cfRule type="cellIs" dxfId="13" priority="18" operator="equal">
      <formula>0</formula>
    </cfRule>
  </conditionalFormatting>
  <conditionalFormatting sqref="D16">
    <cfRule type="cellIs" dxfId="12" priority="17" operator="equal">
      <formula>0</formula>
    </cfRule>
  </conditionalFormatting>
  <conditionalFormatting sqref="D17">
    <cfRule type="cellIs" dxfId="11" priority="16" operator="equal">
      <formula>0</formula>
    </cfRule>
  </conditionalFormatting>
  <conditionalFormatting sqref="D17">
    <cfRule type="cellIs" dxfId="10" priority="15" operator="equal">
      <formula>0</formula>
    </cfRule>
  </conditionalFormatting>
  <conditionalFormatting sqref="V8:V10">
    <cfRule type="cellIs" dxfId="9" priority="10" operator="equal">
      <formula>0</formula>
    </cfRule>
  </conditionalFormatting>
  <conditionalFormatting sqref="Y8:Y10">
    <cfRule type="cellIs" dxfId="8" priority="9" operator="equal">
      <formula>0</formula>
    </cfRule>
  </conditionalFormatting>
  <conditionalFormatting sqref="V15:V16">
    <cfRule type="cellIs" dxfId="7" priority="8" operator="equal">
      <formula>0</formula>
    </cfRule>
  </conditionalFormatting>
  <conditionalFormatting sqref="T17">
    <cfRule type="cellIs" dxfId="6" priority="7" operator="equal">
      <formula>0</formula>
    </cfRule>
  </conditionalFormatting>
  <conditionalFormatting sqref="V17">
    <cfRule type="cellIs" dxfId="5" priority="5" operator="equal">
      <formula>0</formula>
    </cfRule>
  </conditionalFormatting>
  <conditionalFormatting sqref="U17">
    <cfRule type="cellIs" dxfId="4" priority="6" operator="equal">
      <formula>0</formula>
    </cfRule>
  </conditionalFormatting>
  <conditionalFormatting sqref="Y15:Y16">
    <cfRule type="cellIs" dxfId="3" priority="4" operator="equal">
      <formula>0</formula>
    </cfRule>
  </conditionalFormatting>
  <conditionalFormatting sqref="W17">
    <cfRule type="cellIs" dxfId="2" priority="3" operator="equal">
      <formula>0</formula>
    </cfRule>
  </conditionalFormatting>
  <conditionalFormatting sqref="Y17">
    <cfRule type="cellIs" dxfId="1" priority="1" operator="equal">
      <formula>0</formula>
    </cfRule>
  </conditionalFormatting>
  <conditionalFormatting sqref="X17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102-8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Grzybek</dc:creator>
  <cp:lastModifiedBy>Jakub Kozlowski</cp:lastModifiedBy>
  <cp:lastPrinted>2020-02-04T09:37:23Z</cp:lastPrinted>
  <dcterms:created xsi:type="dcterms:W3CDTF">2020-02-04T09:30:33Z</dcterms:created>
  <dcterms:modified xsi:type="dcterms:W3CDTF">2020-07-14T07:14:44Z</dcterms:modified>
</cp:coreProperties>
</file>