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defaultThemeVersion="166925"/>
  <mc:AlternateContent xmlns:mc="http://schemas.openxmlformats.org/markup-compatibility/2006">
    <mc:Choice Requires="x15">
      <x15ac:absPath xmlns:x15ac="http://schemas.microsoft.com/office/spreadsheetml/2010/11/ac" url="/Users/jakubkozlowski/Downloads/"/>
    </mc:Choice>
  </mc:AlternateContent>
  <xr:revisionPtr revIDLastSave="0" documentId="13_ncr:1_{7D4F7072-9FA3-5A4C-A5FE-5D5D57F7DE76}" xr6:coauthVersionLast="45" xr6:coauthVersionMax="45" xr10:uidLastSave="{00000000-0000-0000-0000-000000000000}"/>
  <bookViews>
    <workbookView xWindow="2340" yWindow="6520" windowWidth="27700" windowHeight="13560" xr2:uid="{00000000-000D-0000-FFFF-FFFF00000000}"/>
  </bookViews>
  <sheets>
    <sheet name="405-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7" i="1" l="1"/>
  <c r="H12" i="1" l="1"/>
  <c r="I8" i="1" l="1"/>
  <c r="R8" i="1"/>
  <c r="O8" i="1"/>
  <c r="L7" i="1"/>
  <c r="X9" i="1"/>
  <c r="AA9" i="1"/>
  <c r="O7" i="1"/>
  <c r="L8" i="1"/>
  <c r="U8" i="1"/>
  <c r="I9" i="1"/>
  <c r="L9" i="1"/>
  <c r="O9" i="1"/>
  <c r="R9" i="1"/>
  <c r="U9" i="1"/>
  <c r="X7" i="1"/>
  <c r="X8" i="1"/>
  <c r="AA7" i="1"/>
  <c r="AA8" i="1"/>
  <c r="I7" i="1"/>
  <c r="U7" i="1"/>
  <c r="F7" i="1" l="1"/>
  <c r="F8" i="1"/>
  <c r="F9" i="1"/>
</calcChain>
</file>

<file path=xl/sharedStrings.xml><?xml version="1.0" encoding="utf-8"?>
<sst xmlns="http://schemas.openxmlformats.org/spreadsheetml/2006/main" count="39" uniqueCount="18">
  <si>
    <t>405-2</t>
  </si>
  <si>
    <t>mBank</t>
  </si>
  <si>
    <t>mLeasing</t>
  </si>
  <si>
    <t>mBank Hipoteczny</t>
  </si>
  <si>
    <t>mFaktoring</t>
  </si>
  <si>
    <t>mFinanse</t>
  </si>
  <si>
    <t>senior management</t>
  </si>
  <si>
    <t>middle management</t>
  </si>
  <si>
    <t xml:space="preserve">
Average salary in given employee categories	Total*	mBank	mLeasing	mBank Hipoteczny	mFaktoring
Divided by structure:	woman	man	woman’s to man salary ratio	woman	man	woman’s to man salary ratio	woman	man	woman’s to man salary ratio	woman	man	woman’s to man salary ratio	woman	man	woman’s to man salary ratio
senior management	41,256	59,147	70%	51,485	69,941	74%	25,378	36,336	70%	26,855	35,246	76%	24,425		
middle management	17,467	22,065	79%	17,717	22,354	79%	15,067	19,851	76%	16,776	16,510	102%	–		
other employees</t>
  </si>
  <si>
    <t>Total*</t>
  </si>
  <si>
    <t>woman</t>
  </si>
  <si>
    <t>man</t>
  </si>
  <si>
    <t>woman’s to man salary ratio</t>
  </si>
  <si>
    <t>branches in the Czech Republic</t>
  </si>
  <si>
    <t>branches in Slovakia</t>
  </si>
  <si>
    <t>Ratio of basic salary and remuneration of women to men</t>
  </si>
  <si>
    <t>Average remuneration in given employee categories</t>
  </si>
  <si>
    <t>Divided by 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</si>
</sst>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z_ł_-;\-* #,##0.00\ _z_ł_-;_-* &quot;-&quot;??\ _z_ł_-;_-@_-"/>
    <numFmt numFmtId="165" formatCode="_-* #,##0\ _z_ł_-;\-* #,##0\ _z_ł_-;_-* &quot;-&quot;??\ _z_ł_-;_-@_-"/>
  </numFmts>
  <fonts count="17" x14ac:knownFonts="1">
    <font>
      <sz val="11"/>
      <color theme="1"/>
      <name val="Calibri"/>
      <family val="2"/>
      <charset val="238"/>
      <scheme val="minor"/>
    </font>
    <font>
      <sz val="11"/>
      <color theme="1"/>
      <name val="Calibri"/>
      <family val="2"/>
      <charset val="238"/>
      <scheme val="minor"/>
    </font>
    <font>
      <u/>
      <sz val="11"/>
      <color theme="10"/>
      <name val="Calibri"/>
      <family val="2"/>
      <charset val="238"/>
      <scheme val="minor"/>
    </font>
    <font>
      <i/>
      <u/>
      <sz val="8"/>
      <color theme="0" tint="-0.249977111117893"/>
      <name val="Calibri"/>
      <family val="2"/>
      <charset val="238"/>
      <scheme val="minor"/>
    </font>
    <font>
      <i/>
      <sz val="11"/>
      <color theme="1"/>
      <name val="Calibri"/>
      <family val="2"/>
      <charset val="238"/>
      <scheme val="minor"/>
    </font>
    <font>
      <sz val="10"/>
      <color rgb="FF000000"/>
      <name val="Calibri"/>
      <family val="2"/>
      <charset val="238"/>
      <scheme val="minor"/>
    </font>
    <font>
      <sz val="11"/>
      <color rgb="FF000000"/>
      <name val="Calibri"/>
      <family val="2"/>
      <charset val="238"/>
      <scheme val="minor"/>
    </font>
    <font>
      <i/>
      <sz val="8"/>
      <color theme="1"/>
      <name val="Calibri"/>
      <family val="2"/>
      <charset val="238"/>
      <scheme val="minor"/>
    </font>
    <font>
      <b/>
      <sz val="11"/>
      <color rgb="FF000000"/>
      <name val="Calibri"/>
      <family val="2"/>
      <charset val="238"/>
      <scheme val="minor"/>
    </font>
    <font>
      <b/>
      <sz val="12"/>
      <color rgb="FF000000"/>
      <name val="Calibri"/>
      <family val="2"/>
      <charset val="238"/>
      <scheme val="minor"/>
    </font>
    <font>
      <i/>
      <sz val="8"/>
      <color rgb="FF000000"/>
      <name val="Calibri"/>
      <family val="2"/>
      <charset val="238"/>
      <scheme val="minor"/>
    </font>
    <font>
      <b/>
      <sz val="10"/>
      <color rgb="FF000000"/>
      <name val="Calibri"/>
      <family val="2"/>
      <charset val="238"/>
      <scheme val="minor"/>
    </font>
    <font>
      <sz val="14"/>
      <color theme="1"/>
      <name val="Calibri"/>
      <family val="2"/>
      <charset val="238"/>
      <scheme val="minor"/>
    </font>
    <font>
      <b/>
      <sz val="14"/>
      <color theme="1"/>
      <name val="Calibri"/>
      <family val="2"/>
      <charset val="238"/>
      <scheme val="minor"/>
    </font>
    <font>
      <b/>
      <sz val="12"/>
      <color theme="1"/>
      <name val="Calibri"/>
      <family val="2"/>
      <charset val="238"/>
      <scheme val="minor"/>
    </font>
    <font>
      <b/>
      <sz val="14"/>
      <color rgb="FF000000"/>
      <name val="Calibri"/>
      <family val="2"/>
      <charset val="238"/>
      <scheme val="minor"/>
    </font>
    <font>
      <b/>
      <sz val="11"/>
      <color theme="1"/>
      <name val="Calibri"/>
      <family val="2"/>
      <charset val="238"/>
      <scheme val="minor"/>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style="thick">
        <color rgb="FF92D050"/>
      </left>
      <right style="thick">
        <color rgb="FF92D050"/>
      </right>
      <top/>
      <bottom style="thick">
        <color rgb="FF92D050"/>
      </bottom>
      <diagonal/>
    </border>
    <border>
      <left style="thick">
        <color rgb="FF92D050"/>
      </left>
      <right style="thick">
        <color rgb="FF92D050"/>
      </right>
      <top style="thick">
        <color rgb="FF92D050"/>
      </top>
      <bottom/>
      <diagonal/>
    </border>
    <border>
      <left style="thick">
        <color rgb="FF92D050"/>
      </left>
      <right/>
      <top/>
      <bottom style="hair">
        <color rgb="FF92D050"/>
      </bottom>
      <diagonal/>
    </border>
    <border>
      <left style="thick">
        <color rgb="FF92D050"/>
      </left>
      <right style="thick">
        <color rgb="FF92D050"/>
      </right>
      <top style="thick">
        <color rgb="FF92D050"/>
      </top>
      <bottom style="hair">
        <color rgb="FF92D050"/>
      </bottom>
      <diagonal/>
    </border>
    <border>
      <left style="thick">
        <color rgb="FF92D050"/>
      </left>
      <right/>
      <top/>
      <bottom style="thick">
        <color rgb="FF92D050"/>
      </bottom>
      <diagonal/>
    </border>
    <border>
      <left/>
      <right style="thick">
        <color rgb="FF92D050"/>
      </right>
      <top style="thick">
        <color rgb="FF92D050"/>
      </top>
      <bottom style="thick">
        <color rgb="FF92D050"/>
      </bottom>
      <diagonal/>
    </border>
    <border>
      <left style="thick">
        <color rgb="FF92D050"/>
      </left>
      <right/>
      <top style="thick">
        <color rgb="FF92D050"/>
      </top>
      <bottom style="thick">
        <color rgb="FF92D050"/>
      </bottom>
      <diagonal/>
    </border>
    <border>
      <left style="thick">
        <color rgb="FF92D050"/>
      </left>
      <right style="thick">
        <color rgb="FF92D050"/>
      </right>
      <top style="hair">
        <color rgb="FF92D050"/>
      </top>
      <bottom style="thick">
        <color rgb="FF92D050"/>
      </bottom>
      <diagonal/>
    </border>
    <border>
      <left/>
      <right/>
      <top style="hair">
        <color theme="1"/>
      </top>
      <bottom/>
      <diagonal/>
    </border>
    <border>
      <left/>
      <right/>
      <top style="thick">
        <color rgb="FF92D050"/>
      </top>
      <bottom style="thick">
        <color rgb="FF92D050"/>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25">
    <xf numFmtId="0" fontId="0" fillId="0" borderId="0" xfId="0"/>
    <xf numFmtId="0" fontId="3" fillId="0" borderId="0" xfId="3" applyFont="1" applyAlignment="1">
      <alignment horizontal="center" vertical="center" wrapText="1"/>
    </xf>
    <xf numFmtId="0" fontId="7" fillId="0" borderId="0" xfId="0" applyFont="1"/>
    <xf numFmtId="0" fontId="8" fillId="0" borderId="3" xfId="0" applyFont="1" applyBorder="1" applyAlignment="1">
      <alignment horizontal="left" vertical="center" wrapText="1" indent="2"/>
    </xf>
    <xf numFmtId="165" fontId="5" fillId="0" borderId="0" xfId="1" applyNumberFormat="1" applyFont="1" applyAlignment="1">
      <alignment horizontal="center" vertical="center" wrapText="1"/>
    </xf>
    <xf numFmtId="0" fontId="6" fillId="0" borderId="0" xfId="0" applyFont="1" applyAlignment="1">
      <alignment horizontal="left" vertical="center" wrapText="1" indent="4"/>
    </xf>
    <xf numFmtId="165" fontId="10" fillId="0" borderId="0" xfId="1" applyNumberFormat="1" applyFont="1" applyAlignment="1">
      <alignment horizontal="center" vertical="center" wrapText="1"/>
    </xf>
    <xf numFmtId="0" fontId="10" fillId="0" borderId="0" xfId="0" applyFont="1" applyAlignment="1">
      <alignment horizontal="left" vertical="center" wrapText="1"/>
    </xf>
    <xf numFmtId="165" fontId="5" fillId="2" borderId="1" xfId="1" applyNumberFormat="1" applyFont="1" applyFill="1" applyBorder="1" applyAlignment="1">
      <alignment horizontal="center" vertical="center" wrapText="1"/>
    </xf>
    <xf numFmtId="165" fontId="5" fillId="2" borderId="5" xfId="1" applyNumberFormat="1" applyFont="1" applyFill="1" applyBorder="1" applyAlignment="1">
      <alignment horizontal="center" vertical="center" wrapText="1"/>
    </xf>
    <xf numFmtId="0" fontId="0" fillId="0" borderId="0" xfId="0" applyAlignment="1">
      <alignment wrapText="1"/>
    </xf>
    <xf numFmtId="0" fontId="12" fillId="0" borderId="0" xfId="0" applyFont="1"/>
    <xf numFmtId="0" fontId="13" fillId="0" borderId="7" xfId="0" applyFont="1" applyBorder="1" applyAlignment="1">
      <alignment horizontal="center" vertical="center"/>
    </xf>
    <xf numFmtId="0" fontId="14" fillId="0" borderId="6" xfId="0" applyFont="1" applyBorder="1" applyAlignment="1">
      <alignment horizontal="left" vertical="center" wrapText="1"/>
    </xf>
    <xf numFmtId="0" fontId="8" fillId="0" borderId="3" xfId="0" applyFont="1" applyBorder="1" applyAlignment="1">
      <alignment horizontal="left" vertical="center" wrapText="1" indent="1"/>
    </xf>
    <xf numFmtId="0" fontId="15" fillId="0" borderId="4" xfId="0" applyFont="1" applyBorder="1" applyAlignment="1">
      <alignment horizontal="left" vertical="center" wrapText="1" indent="1"/>
    </xf>
    <xf numFmtId="9" fontId="9" fillId="2" borderId="8" xfId="2" applyFont="1" applyFill="1" applyBorder="1" applyAlignment="1">
      <alignment horizontal="center" vertical="center" wrapText="1"/>
    </xf>
    <xf numFmtId="0" fontId="11" fillId="0" borderId="2" xfId="0" applyFont="1" applyBorder="1" applyAlignment="1">
      <alignment horizontal="center" vertical="center" wrapText="1"/>
    </xf>
    <xf numFmtId="0" fontId="8" fillId="0" borderId="8" xfId="0" applyFont="1" applyBorder="1" applyAlignment="1">
      <alignment horizontal="left" vertical="center" wrapText="1" indent="2"/>
    </xf>
    <xf numFmtId="165" fontId="0" fillId="0" borderId="0" xfId="0" applyNumberFormat="1"/>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16" fillId="0" borderId="7" xfId="0" applyFont="1" applyBorder="1" applyAlignment="1">
      <alignment horizontal="center" vertical="center"/>
    </xf>
    <xf numFmtId="0" fontId="16" fillId="0" borderId="10" xfId="0" applyFont="1" applyBorder="1" applyAlignment="1">
      <alignment horizontal="center" vertical="center"/>
    </xf>
    <xf numFmtId="0" fontId="16" fillId="0" borderId="6" xfId="0" applyFont="1" applyBorder="1" applyAlignment="1">
      <alignment horizontal="center" vertical="center"/>
    </xf>
  </cellXfs>
  <cellStyles count="4">
    <cellStyle name="Dziesiętny" xfId="1" builtinId="3"/>
    <cellStyle name="Hiperłącze" xfId="3" builtinId="8"/>
    <cellStyle name="Normalny" xfId="0" builtinId="0"/>
    <cellStyle name="Procentowy" xfId="2" builtinId="5"/>
  </cellStyles>
  <dxfs count="34">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14"/>
  <sheetViews>
    <sheetView showGridLines="0" tabSelected="1" zoomScale="80" zoomScaleNormal="80" workbookViewId="0">
      <selection activeCell="C13" sqref="C13"/>
    </sheetView>
  </sheetViews>
  <sheetFormatPr baseColWidth="10" defaultColWidth="0" defaultRowHeight="0" customHeight="1" zeroHeight="1" x14ac:dyDescent="0.2"/>
  <cols>
    <col min="1" max="1" width="12.83203125" customWidth="1"/>
    <col min="2" max="2" width="14.5" customWidth="1"/>
    <col min="3" max="3" width="103.6640625" customWidth="1"/>
    <col min="4" max="27" width="14.6640625" customWidth="1"/>
    <col min="28" max="28" width="9.1640625" customWidth="1"/>
    <col min="29" max="55" width="0" hidden="1" customWidth="1"/>
    <col min="56" max="16384" width="9.1640625" hidden="1"/>
  </cols>
  <sheetData>
    <row r="1" spans="1:27" ht="16" thickBot="1" x14ac:dyDescent="0.25"/>
    <row r="2" spans="1:27" s="11" customFormat="1" ht="34.5" customHeight="1" thickTop="1" thickBot="1" x14ac:dyDescent="0.3">
      <c r="B2" s="12" t="s">
        <v>0</v>
      </c>
      <c r="C2" s="13" t="s">
        <v>15</v>
      </c>
    </row>
    <row r="3" spans="1:27" ht="16" thickTop="1" x14ac:dyDescent="0.2"/>
    <row r="4" spans="1:27" s="2" customFormat="1" ht="24" customHeight="1" thickBot="1" x14ac:dyDescent="0.2">
      <c r="C4" s="7"/>
      <c r="D4" s="6"/>
      <c r="E4" s="6"/>
      <c r="F4" s="6"/>
      <c r="G4" s="6"/>
      <c r="H4" s="6"/>
      <c r="I4" s="6"/>
      <c r="J4" s="6"/>
      <c r="K4" s="6"/>
      <c r="L4" s="6"/>
      <c r="M4" s="6"/>
      <c r="N4" s="6"/>
      <c r="O4" s="6"/>
      <c r="P4" s="6"/>
      <c r="Q4" s="6"/>
      <c r="R4" s="6"/>
      <c r="S4" s="6"/>
      <c r="T4" s="6"/>
      <c r="U4" s="6"/>
      <c r="V4" s="6"/>
      <c r="W4" s="6"/>
      <c r="X4" s="6"/>
      <c r="Y4" s="6"/>
      <c r="Z4" s="6"/>
      <c r="AA4" s="6"/>
    </row>
    <row r="5" spans="1:27" ht="31.25" customHeight="1" thickTop="1" thickBot="1" x14ac:dyDescent="0.25">
      <c r="A5" s="20"/>
      <c r="B5" s="20"/>
      <c r="C5" s="15" t="s">
        <v>16</v>
      </c>
      <c r="D5" s="22" t="s">
        <v>9</v>
      </c>
      <c r="E5" s="23"/>
      <c r="F5" s="24"/>
      <c r="G5" s="22" t="s">
        <v>1</v>
      </c>
      <c r="H5" s="23"/>
      <c r="I5" s="24"/>
      <c r="J5" s="22" t="s">
        <v>2</v>
      </c>
      <c r="K5" s="23"/>
      <c r="L5" s="24"/>
      <c r="M5" s="22" t="s">
        <v>3</v>
      </c>
      <c r="N5" s="23"/>
      <c r="O5" s="24"/>
      <c r="P5" s="22" t="s">
        <v>4</v>
      </c>
      <c r="Q5" s="23"/>
      <c r="R5" s="24"/>
      <c r="S5" s="22" t="s">
        <v>5</v>
      </c>
      <c r="T5" s="23"/>
      <c r="U5" s="24"/>
      <c r="V5" s="22" t="s">
        <v>13</v>
      </c>
      <c r="W5" s="23"/>
      <c r="X5" s="24"/>
      <c r="Y5" s="22" t="s">
        <v>14</v>
      </c>
      <c r="Z5" s="23"/>
      <c r="AA5" s="24"/>
    </row>
    <row r="6" spans="1:27" ht="31" thickTop="1" x14ac:dyDescent="0.2">
      <c r="A6" s="21"/>
      <c r="B6" s="21"/>
      <c r="C6" s="14" t="s">
        <v>17</v>
      </c>
      <c r="D6" s="17" t="s">
        <v>10</v>
      </c>
      <c r="E6" s="17" t="s">
        <v>11</v>
      </c>
      <c r="F6" s="17" t="s">
        <v>12</v>
      </c>
      <c r="G6" s="17" t="s">
        <v>10</v>
      </c>
      <c r="H6" s="17" t="s">
        <v>11</v>
      </c>
      <c r="I6" s="17" t="s">
        <v>12</v>
      </c>
      <c r="J6" s="17" t="s">
        <v>10</v>
      </c>
      <c r="K6" s="17" t="s">
        <v>11</v>
      </c>
      <c r="L6" s="17" t="s">
        <v>12</v>
      </c>
      <c r="M6" s="17" t="s">
        <v>10</v>
      </c>
      <c r="N6" s="17" t="s">
        <v>11</v>
      </c>
      <c r="O6" s="17" t="s">
        <v>12</v>
      </c>
      <c r="P6" s="17" t="s">
        <v>10</v>
      </c>
      <c r="Q6" s="17" t="s">
        <v>11</v>
      </c>
      <c r="R6" s="17" t="s">
        <v>12</v>
      </c>
      <c r="S6" s="17" t="s">
        <v>10</v>
      </c>
      <c r="T6" s="17" t="s">
        <v>11</v>
      </c>
      <c r="U6" s="17" t="s">
        <v>12</v>
      </c>
      <c r="V6" s="17" t="s">
        <v>10</v>
      </c>
      <c r="W6" s="17" t="s">
        <v>11</v>
      </c>
      <c r="X6" s="17" t="s">
        <v>12</v>
      </c>
      <c r="Y6" s="17" t="s">
        <v>10</v>
      </c>
      <c r="Z6" s="17" t="s">
        <v>11</v>
      </c>
      <c r="AA6" s="17" t="s">
        <v>12</v>
      </c>
    </row>
    <row r="7" spans="1:27" ht="17" thickBot="1" x14ac:dyDescent="0.25">
      <c r="A7" s="21"/>
      <c r="B7" s="21"/>
      <c r="C7" s="3" t="s">
        <v>6</v>
      </c>
      <c r="D7" s="9">
        <v>41255.604374999995</v>
      </c>
      <c r="E7" s="8">
        <v>59146.968496376809</v>
      </c>
      <c r="F7" s="16">
        <f>D7/E7</f>
        <v>0.69751004022340057</v>
      </c>
      <c r="G7" s="9">
        <v>51485.212118055555</v>
      </c>
      <c r="H7" s="8">
        <v>69941.358253968239</v>
      </c>
      <c r="I7" s="16">
        <f>G7/H7</f>
        <v>0.73611970661342507</v>
      </c>
      <c r="J7" s="9">
        <v>25378.166666666664</v>
      </c>
      <c r="K7" s="8">
        <v>36336.429166666669</v>
      </c>
      <c r="L7" s="16">
        <f>J7/K7</f>
        <v>0.69842214132442604</v>
      </c>
      <c r="M7" s="9">
        <v>26855.087129629632</v>
      </c>
      <c r="N7" s="8">
        <v>35245.787156862745</v>
      </c>
      <c r="O7" s="16">
        <f>M7/N7</f>
        <v>0.7619375050445043</v>
      </c>
      <c r="P7" s="9">
        <v>24425.393333333333</v>
      </c>
      <c r="Q7" s="8"/>
      <c r="R7" s="16" t="e">
        <f>P7/Q7</f>
        <v>#DIV/0!</v>
      </c>
      <c r="S7" s="9"/>
      <c r="T7" s="8"/>
      <c r="U7" s="16" t="e">
        <f>S7/T7</f>
        <v>#DIV/0!</v>
      </c>
      <c r="V7" s="9"/>
      <c r="W7" s="8"/>
      <c r="X7" s="16" t="e">
        <f>V7/W7</f>
        <v>#DIV/0!</v>
      </c>
      <c r="Y7" s="9"/>
      <c r="Z7" s="8"/>
      <c r="AA7" s="16" t="e">
        <f>Y7/Z7</f>
        <v>#DIV/0!</v>
      </c>
    </row>
    <row r="8" spans="1:27" ht="19.5" customHeight="1" thickTop="1" thickBot="1" x14ac:dyDescent="0.25">
      <c r="A8" s="21"/>
      <c r="B8" s="21"/>
      <c r="C8" s="3" t="s">
        <v>7</v>
      </c>
      <c r="D8" s="9">
        <v>17466.778452883274</v>
      </c>
      <c r="E8" s="8">
        <v>22064.566684704198</v>
      </c>
      <c r="F8" s="16">
        <f>D8/E8</f>
        <v>0.79162118624299815</v>
      </c>
      <c r="G8" s="9">
        <v>17717.497444968565</v>
      </c>
      <c r="H8" s="8">
        <v>22353.5186650869</v>
      </c>
      <c r="I8" s="16">
        <f>G8/H8</f>
        <v>0.79260440874755178</v>
      </c>
      <c r="J8" s="9">
        <v>15067.309523809521</v>
      </c>
      <c r="K8" s="8">
        <v>19851.476500000001</v>
      </c>
      <c r="L8" s="16">
        <f>J8/K8</f>
        <v>0.75900195755260425</v>
      </c>
      <c r="M8" s="9">
        <v>16775.883750000001</v>
      </c>
      <c r="N8" s="8">
        <v>16510.063666666665</v>
      </c>
      <c r="O8" s="16">
        <f>M8/N8</f>
        <v>1.0161004880841265</v>
      </c>
      <c r="P8" s="9">
        <v>0</v>
      </c>
      <c r="Q8" s="8"/>
      <c r="R8" s="16" t="e">
        <f>P8/Q8</f>
        <v>#DIV/0!</v>
      </c>
      <c r="S8" s="9"/>
      <c r="T8" s="8"/>
      <c r="U8" s="16" t="e">
        <f>S8/T8</f>
        <v>#DIV/0!</v>
      </c>
      <c r="V8" s="9"/>
      <c r="W8" s="8"/>
      <c r="X8" s="16" t="e">
        <f>V8/W8</f>
        <v>#DIV/0!</v>
      </c>
      <c r="Y8" s="9"/>
      <c r="Z8" s="8"/>
      <c r="AA8" s="16" t="e">
        <f>Y8/Z8</f>
        <v>#DIV/0!</v>
      </c>
    </row>
    <row r="9" spans="1:27" ht="19.5" customHeight="1" thickTop="1" thickBot="1" x14ac:dyDescent="0.25">
      <c r="A9" s="21"/>
      <c r="B9" s="21"/>
      <c r="C9" s="18" t="s">
        <v>8</v>
      </c>
      <c r="D9" s="9">
        <v>8082.3533009661996</v>
      </c>
      <c r="E9" s="8">
        <v>10831.567472893787</v>
      </c>
      <c r="F9" s="16">
        <f>D9/E9</f>
        <v>0.7461850116515869</v>
      </c>
      <c r="G9" s="9">
        <v>8054.1037213459695</v>
      </c>
      <c r="H9" s="8">
        <v>10891.451421450407</v>
      </c>
      <c r="I9" s="16">
        <f>G9/H9</f>
        <v>0.73948855939288671</v>
      </c>
      <c r="J9" s="9">
        <v>8006.8314511494245</v>
      </c>
      <c r="K9" s="8">
        <v>10599.250348101265</v>
      </c>
      <c r="L9" s="16">
        <f>J9/K9</f>
        <v>0.75541488201415652</v>
      </c>
      <c r="M9" s="9">
        <v>9056.2085984848454</v>
      </c>
      <c r="N9" s="8">
        <v>9804.7913379204892</v>
      </c>
      <c r="O9" s="16">
        <f>M9/N9</f>
        <v>0.92365133396154342</v>
      </c>
      <c r="P9" s="9">
        <v>9042.7912916666646</v>
      </c>
      <c r="Q9" s="8">
        <v>11269.583630952378</v>
      </c>
      <c r="R9" s="16">
        <f>P9/Q9</f>
        <v>0.80240686681895357</v>
      </c>
      <c r="S9" s="9"/>
      <c r="T9" s="8"/>
      <c r="U9" s="16" t="e">
        <f>S9/T9</f>
        <v>#DIV/0!</v>
      </c>
      <c r="V9" s="9"/>
      <c r="W9" s="8"/>
      <c r="X9" s="16" t="e">
        <f>V9/W9</f>
        <v>#DIV/0!</v>
      </c>
      <c r="Y9" s="9"/>
      <c r="Z9" s="8"/>
      <c r="AA9" s="16" t="e">
        <f>Y9/Z9</f>
        <v>#DIV/0!</v>
      </c>
    </row>
    <row r="10" spans="1:27" ht="16" thickTop="1" x14ac:dyDescent="0.2">
      <c r="A10" s="21"/>
      <c r="B10" s="21"/>
      <c r="C10" s="5"/>
      <c r="F10" s="4"/>
      <c r="I10" s="4"/>
      <c r="L10" s="4"/>
      <c r="O10" s="4"/>
      <c r="R10" s="4"/>
      <c r="U10" s="4"/>
      <c r="X10" s="4"/>
      <c r="AA10" s="4"/>
    </row>
    <row r="11" spans="1:27" ht="15" x14ac:dyDescent="0.2">
      <c r="A11" s="21"/>
      <c r="B11" s="21"/>
    </row>
    <row r="12" spans="1:27" ht="15" x14ac:dyDescent="0.2">
      <c r="D12" s="1"/>
      <c r="E12" s="1"/>
      <c r="F12" s="1"/>
      <c r="G12" s="1"/>
      <c r="H12" s="19">
        <f t="shared" ref="H12" si="0">H4*12</f>
        <v>0</v>
      </c>
      <c r="I12" s="1"/>
      <c r="J12" s="1"/>
      <c r="K12" s="1"/>
      <c r="L12" s="1"/>
      <c r="M12" s="1"/>
      <c r="N12" s="1"/>
      <c r="O12" s="1"/>
      <c r="P12" s="1"/>
      <c r="Q12" s="1"/>
      <c r="R12" s="1"/>
      <c r="S12" s="1"/>
      <c r="T12" s="1"/>
      <c r="U12" s="1"/>
      <c r="V12" s="1"/>
      <c r="W12" s="1"/>
      <c r="X12" s="1"/>
      <c r="Y12" s="1"/>
      <c r="Z12" s="1"/>
      <c r="AA12" s="1"/>
    </row>
    <row r="13" spans="1:27" ht="15" x14ac:dyDescent="0.2">
      <c r="C13" s="10"/>
    </row>
    <row r="14" spans="1:27" ht="15" x14ac:dyDescent="0.2">
      <c r="C14" s="10"/>
    </row>
  </sheetData>
  <mergeCells count="9">
    <mergeCell ref="A5:B11"/>
    <mergeCell ref="P5:R5"/>
    <mergeCell ref="S5:U5"/>
    <mergeCell ref="V5:X5"/>
    <mergeCell ref="Y5:AA5"/>
    <mergeCell ref="D5:F5"/>
    <mergeCell ref="G5:I5"/>
    <mergeCell ref="J5:L5"/>
    <mergeCell ref="M5:O5"/>
  </mergeCells>
  <conditionalFormatting sqref="Y4:Z4 V4:W4 S4:T4 P4:Q4 M4:N4 J4:K4 G4:H4 C4:E4">
    <cfRule type="cellIs" dxfId="33" priority="108" operator="equal">
      <formula>0</formula>
    </cfRule>
  </conditionalFormatting>
  <conditionalFormatting sqref="F4">
    <cfRule type="cellIs" dxfId="32" priority="79" operator="equal">
      <formula>0</formula>
    </cfRule>
  </conditionalFormatting>
  <conditionalFormatting sqref="AA7:AA9 F7:F9 I7:I9 L7:L9 O7:O9 R7:R9 X7:X9 U7:U9">
    <cfRule type="containsErrors" dxfId="31" priority="78">
      <formula>ISERROR(F7)</formula>
    </cfRule>
  </conditionalFormatting>
  <conditionalFormatting sqref="D7:E7">
    <cfRule type="containsErrors" dxfId="30" priority="74">
      <formula>ISERROR(D7)</formula>
    </cfRule>
  </conditionalFormatting>
  <conditionalFormatting sqref="D8:E8">
    <cfRule type="containsErrors" dxfId="29" priority="73">
      <formula>ISERROR(D8)</formula>
    </cfRule>
  </conditionalFormatting>
  <conditionalFormatting sqref="D9:E9">
    <cfRule type="containsErrors" dxfId="28" priority="71">
      <formula>ISERROR(D9)</formula>
    </cfRule>
  </conditionalFormatting>
  <conditionalFormatting sqref="Y9:Z9">
    <cfRule type="containsErrors" dxfId="27" priority="1">
      <formula>ISERROR(Y9)</formula>
    </cfRule>
  </conditionalFormatting>
  <conditionalFormatting sqref="I4">
    <cfRule type="cellIs" dxfId="26" priority="69" operator="equal">
      <formula>0</formula>
    </cfRule>
  </conditionalFormatting>
  <conditionalFormatting sqref="G7:H7">
    <cfRule type="containsErrors" dxfId="25" priority="64">
      <formula>ISERROR(G7)</formula>
    </cfRule>
  </conditionalFormatting>
  <conditionalFormatting sqref="G8:H8">
    <cfRule type="containsErrors" dxfId="24" priority="63">
      <formula>ISERROR(G8)</formula>
    </cfRule>
  </conditionalFormatting>
  <conditionalFormatting sqref="G9:H9">
    <cfRule type="containsErrors" dxfId="23" priority="61">
      <formula>ISERROR(G9)</formula>
    </cfRule>
  </conditionalFormatting>
  <conditionalFormatting sqref="L4">
    <cfRule type="cellIs" dxfId="22" priority="59" operator="equal">
      <formula>0</formula>
    </cfRule>
  </conditionalFormatting>
  <conditionalFormatting sqref="J7:K7">
    <cfRule type="containsErrors" dxfId="21" priority="54">
      <formula>ISERROR(J7)</formula>
    </cfRule>
  </conditionalFormatting>
  <conditionalFormatting sqref="J8:K8">
    <cfRule type="containsErrors" dxfId="20" priority="53">
      <formula>ISERROR(J8)</formula>
    </cfRule>
  </conditionalFormatting>
  <conditionalFormatting sqref="J9:K9">
    <cfRule type="containsErrors" dxfId="19" priority="51">
      <formula>ISERROR(J9)</formula>
    </cfRule>
  </conditionalFormatting>
  <conditionalFormatting sqref="O4">
    <cfRule type="cellIs" dxfId="18" priority="49" operator="equal">
      <formula>0</formula>
    </cfRule>
  </conditionalFormatting>
  <conditionalFormatting sqref="M7:N7">
    <cfRule type="containsErrors" dxfId="17" priority="44">
      <formula>ISERROR(M7)</formula>
    </cfRule>
  </conditionalFormatting>
  <conditionalFormatting sqref="M8:N8">
    <cfRule type="containsErrors" dxfId="16" priority="43">
      <formula>ISERROR(M8)</formula>
    </cfRule>
  </conditionalFormatting>
  <conditionalFormatting sqref="M9:N9">
    <cfRule type="containsErrors" dxfId="15" priority="41">
      <formula>ISERROR(M9)</formula>
    </cfRule>
  </conditionalFormatting>
  <conditionalFormatting sqref="R4">
    <cfRule type="cellIs" dxfId="14" priority="39" operator="equal">
      <formula>0</formula>
    </cfRule>
  </conditionalFormatting>
  <conditionalFormatting sqref="P7:Q7">
    <cfRule type="containsErrors" dxfId="13" priority="34">
      <formula>ISERROR(P7)</formula>
    </cfRule>
  </conditionalFormatting>
  <conditionalFormatting sqref="P8:Q8">
    <cfRule type="containsErrors" dxfId="12" priority="33">
      <formula>ISERROR(P8)</formula>
    </cfRule>
  </conditionalFormatting>
  <conditionalFormatting sqref="P9:Q9">
    <cfRule type="containsErrors" dxfId="11" priority="31">
      <formula>ISERROR(P9)</formula>
    </cfRule>
  </conditionalFormatting>
  <conditionalFormatting sqref="U4">
    <cfRule type="cellIs" dxfId="10" priority="29" operator="equal">
      <formula>0</formula>
    </cfRule>
  </conditionalFormatting>
  <conditionalFormatting sqref="S7:T7">
    <cfRule type="containsErrors" dxfId="9" priority="24">
      <formula>ISERROR(S7)</formula>
    </cfRule>
  </conditionalFormatting>
  <conditionalFormatting sqref="S8:T8">
    <cfRule type="containsErrors" dxfId="8" priority="23">
      <formula>ISERROR(S8)</formula>
    </cfRule>
  </conditionalFormatting>
  <conditionalFormatting sqref="S9:T9">
    <cfRule type="containsErrors" dxfId="7" priority="21">
      <formula>ISERROR(S9)</formula>
    </cfRule>
  </conditionalFormatting>
  <conditionalFormatting sqref="X4">
    <cfRule type="cellIs" dxfId="6" priority="19" operator="equal">
      <formula>0</formula>
    </cfRule>
  </conditionalFormatting>
  <conditionalFormatting sqref="V7:W7">
    <cfRule type="containsErrors" dxfId="5" priority="14">
      <formula>ISERROR(V7)</formula>
    </cfRule>
  </conditionalFormatting>
  <conditionalFormatting sqref="V8:W8">
    <cfRule type="containsErrors" dxfId="4" priority="13">
      <formula>ISERROR(V8)</formula>
    </cfRule>
  </conditionalFormatting>
  <conditionalFormatting sqref="V9:W9">
    <cfRule type="containsErrors" dxfId="3" priority="11">
      <formula>ISERROR(V9)</formula>
    </cfRule>
  </conditionalFormatting>
  <conditionalFormatting sqref="AA4">
    <cfRule type="cellIs" dxfId="2" priority="9" operator="equal">
      <formula>0</formula>
    </cfRule>
  </conditionalFormatting>
  <conditionalFormatting sqref="Y7:Z7">
    <cfRule type="containsErrors" dxfId="1" priority="4">
      <formula>ISERROR(Y7)</formula>
    </cfRule>
  </conditionalFormatting>
  <conditionalFormatting sqref="Y8:Z8">
    <cfRule type="containsErrors" dxfId="0" priority="3">
      <formula>ISERROR(Y8)</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Arkusze</vt:lpstr>
      </vt:variant>
      <vt:variant>
        <vt:i4>1</vt:i4>
      </vt:variant>
    </vt:vector>
  </HeadingPairs>
  <TitlesOfParts>
    <vt:vector size="1" baseType="lpstr">
      <vt:lpstr>405-2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Solarz</dc:creator>
  <cp:lastModifiedBy>Jakub Kozlowski</cp:lastModifiedBy>
  <cp:lastPrinted>2020-01-29T13:16:45Z</cp:lastPrinted>
  <dcterms:created xsi:type="dcterms:W3CDTF">2019-02-08T09:45:02Z</dcterms:created>
  <dcterms:modified xsi:type="dcterms:W3CDTF">2020-07-07T11:25:14Z</dcterms:modified>
</cp:coreProperties>
</file>